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4" sheetId="2" r:id="rId1"/>
  </sheets>
  <definedNames>
    <definedName name="_xlnm.Print_Titles" localSheetId="0">'приложение 4'!$5:$5</definedName>
    <definedName name="_xlnm.Print_Area" localSheetId="0">'приложение 4'!$A$1:$C$43</definedName>
  </definedNames>
  <calcPr calcId="145621"/>
</workbook>
</file>

<file path=xl/calcChain.xml><?xml version="1.0" encoding="utf-8"?>
<calcChain xmlns="http://schemas.openxmlformats.org/spreadsheetml/2006/main">
  <c r="C19" i="2" l="1"/>
  <c r="C18" i="2" s="1"/>
  <c r="C33" i="2"/>
  <c r="C8" i="2"/>
  <c r="C39" i="2"/>
  <c r="C38" i="2" s="1"/>
  <c r="C31" i="2" l="1"/>
  <c r="C36" i="2"/>
  <c r="C35" i="2" s="1"/>
  <c r="C23" i="2" l="1"/>
  <c r="C17" i="2" s="1"/>
  <c r="C13" i="2"/>
  <c r="C15" i="2"/>
  <c r="C10" i="2"/>
  <c r="C7" i="2" s="1"/>
  <c r="C30" i="2" l="1"/>
  <c r="C29" i="2" s="1"/>
  <c r="C28" i="2" s="1"/>
  <c r="C12" i="2"/>
  <c r="C6" i="2" l="1"/>
</calcChain>
</file>

<file path=xl/sharedStrings.xml><?xml version="1.0" encoding="utf-8"?>
<sst xmlns="http://schemas.openxmlformats.org/spreadsheetml/2006/main" count="76" uniqueCount="72">
  <si>
    <t>тыс. руб.</t>
  </si>
  <si>
    <t>Код</t>
  </si>
  <si>
    <t>Наименование источников</t>
  </si>
  <si>
    <t>Сумма</t>
  </si>
  <si>
    <t>000 01 00 00 00 00 0000 000</t>
  </si>
  <si>
    <t>Источники внутреннего финансирования дефицитов бюджетов</t>
  </si>
  <si>
    <t>000 01 01 00 00 00 0000 000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</si>
  <si>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</si>
  <si>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</si>
  <si>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</si>
  <si>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000 01 01 00 00 02 0000 810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</si>
  <si>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</si>
  <si>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</si>
  <si>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</si>
  <si>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</si>
  <si>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</si>
  <si>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</si>
  <si>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</si>
  <si>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</si>
  <si>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</si>
  <si>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</si>
  <si>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</si>
  <si>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000 01 03 00 00 00 0000 000</t>
  </si>
  <si>
    <t>000 01 03 01 00 00 0000 800</t>
  </si>
  <si>
    <t>000 01 03 01 00 02 0000 810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</si>
  <si>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</si>
  <si>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</si>
  <si>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</si>
  <si>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</si>
  <si>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</si>
  <si>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</si>
  <si>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</si>
  <si>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</si>
  <si>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</si>
  <si>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</si>
  <si>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</si>
  <si>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</si>
  <si>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</si>
  <si>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</si>
  <si>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</si>
  <si>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</si>
  <si>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</si>
  <si>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</si>
  <si>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000 01 03 01 00 00 0000 700</t>
  </si>
  <si>
    <t>000 01 03 01 00 02 0000 710</t>
  </si>
  <si>
    <t>000 01 06 05 01 00 0000 600</t>
  </si>
  <si>
    <t>000 01 06 05 01 02 0000 640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</si>
  <si>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</si>
  <si>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</si>
  <si>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Приложение 4</t>
  </si>
  <si>
    <t>в том числе:</t>
  </si>
  <si>
    <t>000 01 06 10 02 00 0000 500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</si>
  <si>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</si>
  <si>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000 01 06 10 02 02 0000 550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</si>
  <si>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</si>
  <si>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к Закону Удмуртской Республики 
«Об исполнении бюджета 
Удмуртской Республики за 2020 год»</t>
  </si>
  <si>
    <t>000 01 06 10 00 00 0000 000</t>
  </si>
  <si>
    <t>Операции по управлению остатками средств на единых счетах бюджетов</t>
  </si>
  <si>
    <t>000 01 01 00 00 00 0000 700</t>
  </si>
  <si>
    <t xml:space="preserve">Размещение государственных (муниципальных) ценных бумаг, номинальная стоимость которых указана в валюте Российской Федерации
</t>
  </si>
  <si>
    <t xml:space="preserve"> 000 0101000002 0000 710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</si>
  <si>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</si>
  <si>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</si>
  <si>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</si>
  <si>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</si>
  <si>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</si>
  <si>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</si>
  <si>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получение бюджетных кредитов на пополнение остатков средств на счете бюджета Удмуртской Республики</t>
  </si>
  <si>
    <t>погашение бюджетных кредитов на пополнение остатков средств на счете бюджета Удмуртской Республики</t>
  </si>
  <si>
    <t>получение бюджетного кредита в 2020 году для погашения бюджетного кредита на пополнение остатков средств на счете бюджета Удмуртской Республики</t>
  </si>
  <si>
    <t xml:space="preserve">Источники внутреннего финансирования дефицита бюджета Удмуртской Республики за 2020 год по кодам классификации источников финансирования дефицитов бюджетов Российской Федерации </t>
  </si>
  <si>
    <t xml:space="preserve">                                                                                                 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</si>
</sst>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8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>
      <alignment vertical="top" wrapText="1"/>
    </xf>
    <xf numFmtId="4" fontId="3" fillId="0" borderId="2">
      <alignment horizontal="right"/>
    </xf>
    <xf numFmtId="0" fontId="3" fillId="0" borderId="3">
      <alignment horizontal="left" wrapText="1" indent="2"/>
    </xf>
  </cellStyleXfs>
  <cellXfs count="24">
    <xf numFmtId="164" fontId="0" fillId="0" borderId="0" xfId="0" applyNumberFormat="1" applyFont="1" applyFill="1" applyAlignment="1">
      <alignment vertical="top" wrapText="1"/>
    </xf>
    <xf numFmtId="0" fontId="2" fillId="0" borderId="0" xfId="0" applyNumberFormat="1" applyFont="1" applyBorder="1" applyAlignment="1">
      <alignment horizontal="center" vertical="center" wrapText="1"/>
    </xf>
    <xf numFmtId="4" fontId="3" fillId="0" borderId="0" xfId="1" applyNumberFormat="1" applyFill="1" applyBorder="1" applyProtection="1">
      <alignment horizontal="right"/>
    </xf>
    <xf numFmtId="164" fontId="0" fillId="0" borderId="0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 wrapText="1"/>
    </xf>
    <xf numFmtId="164" fontId="0" fillId="0" borderId="8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vertical="center" wrapText="1"/>
    </xf>
    <xf numFmtId="165" fontId="7" fillId="0" borderId="4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vertical="top" wrapText="1"/>
    </xf>
    <xf numFmtId="165" fontId="7" fillId="0" borderId="6" xfId="0" applyNumberFormat="1" applyFont="1" applyFill="1" applyBorder="1" applyAlignment="1">
      <alignment vertical="center" wrapText="1"/>
    </xf>
    <xf numFmtId="165" fontId="7" fillId="0" borderId="7" xfId="0" applyNumberFormat="1" applyFont="1" applyFill="1" applyBorder="1" applyAlignment="1">
      <alignment vertical="center" wrapText="1"/>
    </xf>
    <xf numFmtId="165" fontId="7" fillId="0" borderId="9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0" fontId="6" fillId="0" borderId="0" xfId="0" applyNumberFormat="1" applyFont="1" applyAlignment="1">
      <alignment horizontal="right" vertical="center" wrapText="1"/>
    </xf>
    <xf numFmtId="164" fontId="5" fillId="0" borderId="0" xfId="0" applyNumberFormat="1" applyFont="1" applyFill="1" applyAlignment="1">
      <alignment horizontal="right" vertical="top" wrapText="1"/>
    </xf>
  </cellXfs>
  <cellStyles count="3">
    <cellStyle name="xl105" xfId="1"/>
    <cellStyle name="xl13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view="pageBreakPreview" topLeftCell="A40" zoomScale="60" zoomScaleNormal="100" workbookViewId="0">
      <selection activeCell="A42" sqref="A42:C42"/>
    </sheetView>
  </sheetViews>
  <sheetFormatPr defaultRowHeight="12.75" x14ac:dyDescent="0.2"/>
  <cols>
    <col min="1" max="1" width="35.33203125" customWidth="1"/>
    <col min="2" max="2" width="71.6640625" customWidth="1"/>
    <col min="3" max="3" width="17.83203125" customWidth="1"/>
    <col min="5" max="5" width="9.33203125" customWidth="1"/>
    <col min="6" max="6" width="23.5" customWidth="1"/>
  </cols>
  <sheetData>
    <row r="1" spans="1:6" ht="19.5" customHeight="1" x14ac:dyDescent="0.2">
      <c r="B1" s="22" t="s">
        <v>49</v>
      </c>
      <c r="C1" s="22"/>
      <c r="D1" s="5"/>
      <c r="E1" s="5"/>
    </row>
    <row r="2" spans="1:6" ht="75" customHeight="1" x14ac:dyDescent="0.2">
      <c r="B2" s="23" t="s">
        <v>55</v>
      </c>
      <c r="C2" s="23"/>
    </row>
    <row r="3" spans="1:6" ht="57" customHeight="1" x14ac:dyDescent="0.2">
      <c r="A3" s="20" t="s">
        <v>70</v>
      </c>
      <c r="B3" s="20"/>
      <c r="C3" s="20"/>
    </row>
    <row r="4" spans="1:6" ht="16.5" x14ac:dyDescent="0.2">
      <c r="A4" s="19" t="s">
        <v>0</v>
      </c>
      <c r="B4" s="19"/>
      <c r="C4" s="19"/>
    </row>
    <row r="5" spans="1:6" ht="26.25" customHeight="1" x14ac:dyDescent="0.2">
      <c r="A5" s="4" t="s">
        <v>1</v>
      </c>
      <c r="B5" s="4" t="s">
        <v>2</v>
      </c>
      <c r="C5" s="4" t="s">
        <v>3</v>
      </c>
    </row>
    <row r="6" spans="1:6" ht="35.25" customHeight="1" x14ac:dyDescent="0.2">
      <c r="A6" s="4" t="s">
        <v>4</v>
      </c>
      <c r="B6" s="7" t="s">
        <v>5</v>
      </c>
      <c r="C6" s="8">
        <f>C7+C12+C17+C27+C28</f>
        <v>14862664.780959997</v>
      </c>
    </row>
    <row r="7" spans="1:6" ht="47.25" x14ac:dyDescent="0.2">
      <c r="A7" s="4" t="s">
        <v>6</v>
      </c>
      <c r="B7" s="9" t="s">
        <v>7</v>
      </c>
      <c r="C7" s="8">
        <f>C10+C8</f>
        <v>-2299999</v>
      </c>
    </row>
    <row r="8" spans="1:6" ht="50.25" customHeight="1" x14ac:dyDescent="0.2">
      <c r="A8" s="10" t="s">
        <v>58</v>
      </c>
      <c r="B8" s="11" t="s">
        <v>59</v>
      </c>
      <c r="C8" s="12">
        <f>C9</f>
        <v>1</v>
      </c>
    </row>
    <row r="9" spans="1:6" ht="51" customHeight="1" x14ac:dyDescent="0.2">
      <c r="A9" s="10" t="s">
        <v>60</v>
      </c>
      <c r="B9" s="11" t="s">
        <v>61</v>
      </c>
      <c r="C9" s="12">
        <v>1</v>
      </c>
    </row>
    <row r="10" spans="1:6" ht="48" customHeight="1" x14ac:dyDescent="0.2">
      <c r="A10" s="10" t="s">
        <v>8</v>
      </c>
      <c r="B10" s="11" t="s">
        <v>9</v>
      </c>
      <c r="C10" s="12">
        <f>C11</f>
        <v>-2300000</v>
      </c>
    </row>
    <row r="11" spans="1:6" ht="48" customHeight="1" x14ac:dyDescent="0.2">
      <c r="A11" s="10" t="s">
        <v>10</v>
      </c>
      <c r="B11" s="11" t="s">
        <v>11</v>
      </c>
      <c r="C11" s="12">
        <v>-2300000</v>
      </c>
    </row>
    <row r="12" spans="1:6" ht="33.75" customHeight="1" x14ac:dyDescent="0.2">
      <c r="A12" s="4" t="s">
        <v>12</v>
      </c>
      <c r="B12" s="9" t="s">
        <v>13</v>
      </c>
      <c r="C12" s="8">
        <f>C13+C15</f>
        <v>15700000</v>
      </c>
    </row>
    <row r="13" spans="1:6" ht="33.75" customHeight="1" x14ac:dyDescent="0.2">
      <c r="A13" s="10" t="s">
        <v>14</v>
      </c>
      <c r="B13" s="11" t="s">
        <v>15</v>
      </c>
      <c r="C13" s="12">
        <f>C14</f>
        <v>55500000</v>
      </c>
    </row>
    <row r="14" spans="1:6" ht="47.25" x14ac:dyDescent="0.2">
      <c r="A14" s="10" t="s">
        <v>16</v>
      </c>
      <c r="B14" s="11" t="s">
        <v>17</v>
      </c>
      <c r="C14" s="12">
        <v>55500000</v>
      </c>
    </row>
    <row r="15" spans="1:6" ht="33" customHeight="1" x14ac:dyDescent="0.2">
      <c r="A15" s="10" t="s">
        <v>18</v>
      </c>
      <c r="B15" s="11" t="s">
        <v>19</v>
      </c>
      <c r="C15" s="12">
        <f>C16</f>
        <v>-39800000</v>
      </c>
    </row>
    <row r="16" spans="1:6" ht="47.25" customHeight="1" x14ac:dyDescent="0.2">
      <c r="A16" s="10" t="s">
        <v>20</v>
      </c>
      <c r="B16" s="11" t="s">
        <v>21</v>
      </c>
      <c r="C16" s="12">
        <v>-39800000</v>
      </c>
      <c r="F16" s="2"/>
    </row>
    <row r="17" spans="1:6" ht="33.75" customHeight="1" x14ac:dyDescent="0.2">
      <c r="A17" s="4" t="s">
        <v>22</v>
      </c>
      <c r="B17" s="9" t="s">
        <v>62</v>
      </c>
      <c r="C17" s="8">
        <f>C18+C23</f>
        <v>4800000</v>
      </c>
    </row>
    <row r="18" spans="1:6" ht="51.75" customHeight="1" x14ac:dyDescent="0.2">
      <c r="A18" s="10" t="s">
        <v>43</v>
      </c>
      <c r="B18" s="11" t="s">
        <v>63</v>
      </c>
      <c r="C18" s="12">
        <f>C19</f>
        <v>23600000</v>
      </c>
    </row>
    <row r="19" spans="1:6" ht="48.75" customHeight="1" x14ac:dyDescent="0.2">
      <c r="A19" s="10" t="s">
        <v>44</v>
      </c>
      <c r="B19" s="11" t="s">
        <v>64</v>
      </c>
      <c r="C19" s="12">
        <f>C21+C22</f>
        <v>23600000</v>
      </c>
      <c r="F19" s="2"/>
    </row>
    <row r="20" spans="1:6" ht="16.5" customHeight="1" x14ac:dyDescent="0.2">
      <c r="A20" s="10"/>
      <c r="B20" s="11" t="s">
        <v>50</v>
      </c>
      <c r="C20" s="12"/>
      <c r="F20" s="2"/>
    </row>
    <row r="21" spans="1:6" ht="32.450000000000003" customHeight="1" x14ac:dyDescent="0.2">
      <c r="A21" s="10" t="s">
        <v>44</v>
      </c>
      <c r="B21" s="11" t="s">
        <v>67</v>
      </c>
      <c r="C21" s="12">
        <v>18800000</v>
      </c>
      <c r="F21" s="2"/>
    </row>
    <row r="22" spans="1:6" ht="48.95" customHeight="1" x14ac:dyDescent="0.2">
      <c r="A22" s="10" t="s">
        <v>44</v>
      </c>
      <c r="B22" s="11" t="s">
        <v>69</v>
      </c>
      <c r="C22" s="12">
        <v>4800000</v>
      </c>
      <c r="F22" s="2"/>
    </row>
    <row r="23" spans="1:6" ht="51.75" customHeight="1" x14ac:dyDescent="0.2">
      <c r="A23" s="10" t="s">
        <v>23</v>
      </c>
      <c r="B23" s="11" t="s">
        <v>65</v>
      </c>
      <c r="C23" s="12">
        <f>C24</f>
        <v>-18800000</v>
      </c>
      <c r="F23" s="3"/>
    </row>
    <row r="24" spans="1:6" ht="48" customHeight="1" x14ac:dyDescent="0.2">
      <c r="A24" s="10" t="s">
        <v>24</v>
      </c>
      <c r="B24" s="11" t="s">
        <v>66</v>
      </c>
      <c r="C24" s="12">
        <v>-18800000</v>
      </c>
      <c r="F24" s="2"/>
    </row>
    <row r="25" spans="1:6" ht="15.75" customHeight="1" x14ac:dyDescent="0.2">
      <c r="A25" s="10"/>
      <c r="B25" s="11" t="s">
        <v>50</v>
      </c>
      <c r="C25" s="12"/>
      <c r="F25" s="2"/>
    </row>
    <row r="26" spans="1:6" ht="35.450000000000003" customHeight="1" x14ac:dyDescent="0.2">
      <c r="A26" s="10" t="s">
        <v>24</v>
      </c>
      <c r="B26" s="11" t="s">
        <v>68</v>
      </c>
      <c r="C26" s="12">
        <v>-18800000</v>
      </c>
      <c r="F26" s="2"/>
    </row>
    <row r="27" spans="1:6" ht="36" customHeight="1" x14ac:dyDescent="0.2">
      <c r="A27" s="4" t="s">
        <v>41</v>
      </c>
      <c r="B27" s="9" t="s">
        <v>42</v>
      </c>
      <c r="C27" s="8">
        <v>-404339.13043000002</v>
      </c>
      <c r="F27" s="2"/>
    </row>
    <row r="28" spans="1:6" ht="34.5" customHeight="1" x14ac:dyDescent="0.2">
      <c r="A28" s="4" t="s">
        <v>25</v>
      </c>
      <c r="B28" s="9" t="s">
        <v>26</v>
      </c>
      <c r="C28" s="8">
        <f>C29+C39</f>
        <v>-2932997.08861</v>
      </c>
      <c r="F28" s="2"/>
    </row>
    <row r="29" spans="1:6" ht="32.25" customHeight="1" x14ac:dyDescent="0.2">
      <c r="A29" s="10" t="s">
        <v>27</v>
      </c>
      <c r="B29" s="11" t="s">
        <v>28</v>
      </c>
      <c r="C29" s="12">
        <f>C30+C35</f>
        <v>-282997.08860999998</v>
      </c>
      <c r="F29" s="2"/>
    </row>
    <row r="30" spans="1:6" ht="32.25" customHeight="1" x14ac:dyDescent="0.2">
      <c r="A30" s="10" t="s">
        <v>35</v>
      </c>
      <c r="B30" s="11" t="s">
        <v>36</v>
      </c>
      <c r="C30" s="12">
        <f>C31+C33</f>
        <v>108425.91138999999</v>
      </c>
      <c r="F30" s="2"/>
    </row>
    <row r="31" spans="1:6" ht="33" customHeight="1" x14ac:dyDescent="0.2">
      <c r="A31" s="10" t="s">
        <v>45</v>
      </c>
      <c r="B31" s="11" t="s">
        <v>47</v>
      </c>
      <c r="C31" s="12">
        <f>C32</f>
        <v>288.2867</v>
      </c>
      <c r="F31" s="3"/>
    </row>
    <row r="32" spans="1:6" ht="52.5" customHeight="1" x14ac:dyDescent="0.2">
      <c r="A32" s="10" t="s">
        <v>46</v>
      </c>
      <c r="B32" s="11" t="s">
        <v>48</v>
      </c>
      <c r="C32" s="12">
        <v>288.2867</v>
      </c>
      <c r="F32" s="2"/>
    </row>
    <row r="33" spans="1:8" ht="47.25" customHeight="1" x14ac:dyDescent="0.2">
      <c r="A33" s="10" t="s">
        <v>37</v>
      </c>
      <c r="B33" s="11" t="s">
        <v>38</v>
      </c>
      <c r="C33" s="12">
        <f>C34</f>
        <v>108137.62469</v>
      </c>
      <c r="F33" s="3"/>
    </row>
    <row r="34" spans="1:8" ht="63.75" customHeight="1" x14ac:dyDescent="0.2">
      <c r="A34" s="10" t="s">
        <v>39</v>
      </c>
      <c r="B34" s="11" t="s">
        <v>40</v>
      </c>
      <c r="C34" s="12">
        <v>108137.62469</v>
      </c>
      <c r="F34" s="2"/>
    </row>
    <row r="35" spans="1:8" ht="36.75" customHeight="1" x14ac:dyDescent="0.2">
      <c r="A35" s="10" t="s">
        <v>29</v>
      </c>
      <c r="B35" s="11" t="s">
        <v>30</v>
      </c>
      <c r="C35" s="12">
        <f>C36</f>
        <v>-391423</v>
      </c>
      <c r="F35" s="3"/>
      <c r="H35" s="1"/>
    </row>
    <row r="36" spans="1:8" ht="53.25" customHeight="1" x14ac:dyDescent="0.2">
      <c r="A36" s="10" t="s">
        <v>31</v>
      </c>
      <c r="B36" s="11" t="s">
        <v>32</v>
      </c>
      <c r="C36" s="12">
        <f>C37</f>
        <v>-391423</v>
      </c>
      <c r="F36" s="3"/>
    </row>
    <row r="37" spans="1:8" ht="67.5" customHeight="1" x14ac:dyDescent="0.2">
      <c r="A37" s="10" t="s">
        <v>33</v>
      </c>
      <c r="B37" s="11" t="s">
        <v>34</v>
      </c>
      <c r="C37" s="13">
        <v>-391423</v>
      </c>
      <c r="F37" s="2"/>
    </row>
    <row r="38" spans="1:8" ht="38.25" customHeight="1" x14ac:dyDescent="0.2">
      <c r="A38" s="14" t="s">
        <v>56</v>
      </c>
      <c r="B38" s="15" t="s">
        <v>57</v>
      </c>
      <c r="C38" s="18">
        <f>C39</f>
        <v>-2650000</v>
      </c>
      <c r="F38" s="2"/>
    </row>
    <row r="39" spans="1:8" ht="103.5" customHeight="1" x14ac:dyDescent="0.2">
      <c r="A39" s="14" t="s">
        <v>51</v>
      </c>
      <c r="B39" s="15" t="s">
        <v>52</v>
      </c>
      <c r="C39" s="16">
        <f>C40</f>
        <v>-2650000</v>
      </c>
      <c r="F39" s="2"/>
    </row>
    <row r="40" spans="1:8" ht="120" customHeight="1" x14ac:dyDescent="0.2">
      <c r="A40" s="10" t="s">
        <v>53</v>
      </c>
      <c r="B40" s="11" t="s">
        <v>54</v>
      </c>
      <c r="C40" s="17">
        <v>-2650000</v>
      </c>
      <c r="F40" s="2"/>
    </row>
    <row r="41" spans="1:8" ht="23.25" customHeight="1" x14ac:dyDescent="0.2">
      <c r="A41" s="6"/>
      <c r="B41" s="6"/>
      <c r="C41" s="6"/>
    </row>
    <row r="42" spans="1:8" ht="12.75" customHeight="1" x14ac:dyDescent="0.2">
      <c r="A42" s="21" t="s">
        <v>71</v>
      </c>
      <c r="B42" s="21"/>
      <c r="C42" s="21"/>
    </row>
  </sheetData>
  <mergeCells count="5">
    <mergeCell ref="A4:C4"/>
    <mergeCell ref="A3:C3"/>
    <mergeCell ref="A42:C42"/>
    <mergeCell ref="B1:C1"/>
    <mergeCell ref="B2:C2"/>
  </mergeCells>
  <printOptions horizontalCentered="1"/>
  <pageMargins left="1.1811023622047245" right="0.39370078740157483" top="0.59055118110236227" bottom="0.59055118110236227" header="0.39370078740157483" footer="0.39370078740157483"/>
  <pageSetup paperSize="9" scale="76" fitToHeight="0" orientation="portrait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4</vt:lpstr>
      <vt:lpstr>'приложение 4'!Заголовки_для_печати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2021-05-13T10:02:12Z</dcterms:modified>
</cp:coreProperties>
</file>